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Dropbox\Education Nationale\Missions académiques\02- En travaux\Grille évaluation\"/>
    </mc:Choice>
  </mc:AlternateContent>
  <xr:revisionPtr revIDLastSave="0" documentId="13_ncr:1_{4C91C266-7BC0-47F7-BFEE-4FC0BA1D58E6}" xr6:coauthVersionLast="47" xr6:coauthVersionMax="47" xr10:uidLastSave="{00000000-0000-0000-0000-000000000000}"/>
  <bookViews>
    <workbookView xWindow="-120" yWindow="-120" windowWidth="51840" windowHeight="21390" activeTab="1" xr2:uid="{00000000-000D-0000-FFFF-FFFF00000000}"/>
  </bookViews>
  <sheets>
    <sheet name="Grille_évaluation_Trame" sheetId="9" r:id="rId1"/>
    <sheet name="Elève 1" sheetId="12" r:id="rId2"/>
    <sheet name="Elève 2" sheetId="13" r:id="rId3"/>
    <sheet name="Elève 3" sheetId="14" r:id="rId4"/>
  </sheets>
  <definedNames>
    <definedName name="AnnéeCivile" localSheetId="1">#REF!</definedName>
    <definedName name="AnnéeCivile" localSheetId="2">#REF!</definedName>
    <definedName name="AnnéeCivile" localSheetId="3">#REF!</definedName>
    <definedName name="AnnéeCivile" localSheetId="0">#REF!</definedName>
    <definedName name="AnnéeCivile">#REF!</definedName>
    <definedName name="Code1" localSheetId="1">#REF!</definedName>
    <definedName name="Code1" localSheetId="2">#REF!</definedName>
    <definedName name="Code1" localSheetId="3">#REF!</definedName>
    <definedName name="Code1" localSheetId="0">#REF!</definedName>
    <definedName name="Code1">#REF!</definedName>
    <definedName name="Code2" localSheetId="1">#REF!</definedName>
    <definedName name="Code2" localSheetId="2">#REF!</definedName>
    <definedName name="Code2" localSheetId="3">#REF!</definedName>
    <definedName name="Code2" localSheetId="0">#REF!</definedName>
    <definedName name="Code2">#REF!</definedName>
    <definedName name="Code3" localSheetId="1">#REF!</definedName>
    <definedName name="Code3" localSheetId="2">#REF!</definedName>
    <definedName name="Code3" localSheetId="3">#REF!</definedName>
    <definedName name="Code3" localSheetId="0">#REF!</definedName>
    <definedName name="Code3">#REF!</definedName>
    <definedName name="Code4" localSheetId="1">#REF!</definedName>
    <definedName name="Code4" localSheetId="2">#REF!</definedName>
    <definedName name="Code4" localSheetId="3">#REF!</definedName>
    <definedName name="Code4" localSheetId="0">#REF!</definedName>
    <definedName name="Code4">#REF!</definedName>
    <definedName name="Code5" localSheetId="1">#REF!</definedName>
    <definedName name="Code5" localSheetId="2">#REF!</definedName>
    <definedName name="Code5" localSheetId="3">#REF!</definedName>
    <definedName name="Code5" localSheetId="0">#REF!</definedName>
    <definedName name="Code5">#REF!</definedName>
    <definedName name="IDÉtudiant" localSheetId="1">#REF!</definedName>
    <definedName name="IDÉtudiant" localSheetId="2">#REF!</definedName>
    <definedName name="IDÉtudiant" localSheetId="3">#REF!</definedName>
    <definedName name="IDÉtudiant" localSheetId="0">#REF!</definedName>
    <definedName name="IDÉtudiant">#REF!</definedName>
    <definedName name="NomÉtudiant" localSheetId="1">#REF!</definedName>
    <definedName name="NomÉtudiant" localSheetId="2">#REF!</definedName>
    <definedName name="NomÉtudiant" localSheetId="3">#REF!</definedName>
    <definedName name="NomÉtudiant" localSheetId="0">#REF!</definedName>
    <definedName name="NomÉtudiant">#REF!</definedName>
    <definedName name="RechercheÉtudiant" localSheetId="1">#REF!</definedName>
    <definedName name="RechercheÉtudiant" localSheetId="2">#REF!</definedName>
    <definedName name="RechercheÉtudiant" localSheetId="3">#REF!</definedName>
    <definedName name="RechercheÉtudiant" localSheetId="0">#REF!</definedName>
    <definedName name="RechercheÉtudiant">#REF!</definedName>
    <definedName name="TexteCléDeCouleur" localSheetId="1">#REF!</definedName>
    <definedName name="TexteCléDeCouleur" localSheetId="2">#REF!</definedName>
    <definedName name="TexteCléDeCouleur" localSheetId="3">#REF!</definedName>
    <definedName name="TexteCléDeCouleur" localSheetId="0">#REF!</definedName>
    <definedName name="TexteCléDeCouleur">#REF!</definedName>
    <definedName name="TexteCode1" localSheetId="1">#REF!</definedName>
    <definedName name="TexteCode1" localSheetId="2">#REF!</definedName>
    <definedName name="TexteCode1" localSheetId="3">#REF!</definedName>
    <definedName name="TexteCode1" localSheetId="0">#REF!</definedName>
    <definedName name="TexteCode1">#REF!</definedName>
    <definedName name="TexteCode2" localSheetId="1">#REF!</definedName>
    <definedName name="TexteCode2" localSheetId="2">#REF!</definedName>
    <definedName name="TexteCode2" localSheetId="3">#REF!</definedName>
    <definedName name="TexteCode2" localSheetId="0">#REF!</definedName>
    <definedName name="TexteCode2">#REF!</definedName>
    <definedName name="TexteCode3" localSheetId="1">#REF!</definedName>
    <definedName name="TexteCode3" localSheetId="2">#REF!</definedName>
    <definedName name="TexteCode3" localSheetId="3">#REF!</definedName>
    <definedName name="TexteCode3" localSheetId="0">#REF!</definedName>
    <definedName name="TexteCode3">#REF!</definedName>
    <definedName name="TexteCode4" localSheetId="1">#REF!</definedName>
    <definedName name="TexteCode4" localSheetId="2">#REF!</definedName>
    <definedName name="TexteCode4" localSheetId="3">#REF!</definedName>
    <definedName name="TexteCode4" localSheetId="0">#REF!</definedName>
    <definedName name="TexteCode4">#REF!</definedName>
    <definedName name="TexteCode5" localSheetId="1">#REF!</definedName>
    <definedName name="TexteCode5" localSheetId="2">#REF!</definedName>
    <definedName name="TexteCode5" localSheetId="3">#REF!</definedName>
    <definedName name="TexteCode5" localSheetId="0">#REF!</definedName>
    <definedName name="TexteCode5">#REF!</definedName>
    <definedName name="ThemeSA" localSheetId="1">#REF!</definedName>
    <definedName name="ThemeSA" localSheetId="2">#REF!</definedName>
    <definedName name="ThemeSA" localSheetId="3">#REF!</definedName>
    <definedName name="ThemeSA" localSheetId="0">#REF!</definedName>
    <definedName name="ThemeSA">#REF!</definedName>
    <definedName name="xxx" localSheetId="1">#REF!</definedName>
    <definedName name="xxx" localSheetId="2">#REF!</definedName>
    <definedName name="xxx" localSheetId="3">#REF!</definedName>
    <definedName name="xxx" localSheetId="0">#REF!</definedName>
    <definedName name="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4" l="1"/>
  <c r="I19" i="14"/>
  <c r="I18" i="14"/>
  <c r="I17" i="14"/>
  <c r="I16" i="14"/>
  <c r="I15" i="14"/>
  <c r="I14" i="14"/>
  <c r="I13" i="14"/>
  <c r="I12" i="14"/>
  <c r="I11" i="14"/>
  <c r="I10" i="14"/>
  <c r="I9" i="14"/>
  <c r="I8" i="14"/>
  <c r="E20" i="14" s="1"/>
  <c r="D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E20" i="13" s="1"/>
  <c r="D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E20" i="12" s="1"/>
  <c r="E20" i="9"/>
  <c r="D20" i="9"/>
  <c r="I19" i="9"/>
  <c r="I18" i="9"/>
  <c r="I17" i="9"/>
  <c r="I16" i="9"/>
  <c r="I15" i="9"/>
  <c r="I14" i="9"/>
  <c r="I13" i="9"/>
  <c r="I12" i="9"/>
  <c r="I11" i="9"/>
  <c r="I10" i="9"/>
  <c r="I9" i="9"/>
  <c r="I8" i="9"/>
</calcChain>
</file>

<file path=xl/sharedStrings.xml><?xml version="1.0" encoding="utf-8"?>
<sst xmlns="http://schemas.openxmlformats.org/spreadsheetml/2006/main" count="160" uniqueCount="40">
  <si>
    <t>La note est générée automatiquement</t>
  </si>
  <si>
    <t>Total / 20</t>
  </si>
  <si>
    <t>Pds</t>
  </si>
  <si>
    <t>Critères d'évaluation</t>
  </si>
  <si>
    <t xml:space="preserve">Commentaires : </t>
  </si>
  <si>
    <t xml:space="preserve">GRILLE D'EVALUATION DU CHEF D'ŒUVRE EN BAC PRO </t>
  </si>
  <si>
    <t xml:space="preserve"> </t>
  </si>
  <si>
    <t xml:space="preserve">Nom/Prénom de l'élève : </t>
  </si>
  <si>
    <t>CAPACITES</t>
  </si>
  <si>
    <t>NM</t>
  </si>
  <si>
    <t>BAREME</t>
  </si>
  <si>
    <t>IM</t>
  </si>
  <si>
    <t>M</t>
  </si>
  <si>
    <t>BM</t>
  </si>
  <si>
    <t xml:space="preserve">Hiérarchisation correcte des informations délivrées pour introduire le sujet : </t>
  </si>
  <si>
    <t xml:space="preserve">Clarté de la présentation et la pertinence des termes utilisés.  </t>
  </si>
  <si>
    <t xml:space="preserve">Identification claire, précise et restituée objectivement des points suivants : objectifs du projet, étapes, acteurs, part individuelle investie dans le projet.  </t>
  </si>
  <si>
    <t xml:space="preserve">Capacité à relater la démarche utilisée pour conduire à la réalisation du chef-d’œuvre : objectifs, étapes, acteurs et partenaires, part individuelle investie dans le projet </t>
  </si>
  <si>
    <t xml:space="preserve">Identification des difficultés rencontrées et de la manière dont elles ont été dépassées ou non. </t>
  </si>
  <si>
    <t xml:space="preserve">Mise en avant des aspects positifs rencontrés au long du projet. </t>
  </si>
  <si>
    <t xml:space="preserve">Émission d’un avis ou ressenti personnel sur le chef-d’œuvre entrepris. </t>
  </si>
  <si>
    <t xml:space="preserve">Mise en exergue de la pertinence du chefd’œuvre par rapport à la filière métier du candidat. </t>
  </si>
  <si>
    <t xml:space="preserve">Aptitude à faire ressortir la valeur ou l’intérêt que présente son chef-d’œuvre.  </t>
  </si>
  <si>
    <t xml:space="preserve">Aptitude à s’adapter à ses interlocuteurs et à la situation </t>
  </si>
  <si>
    <t>Écoute et prise en compte des questions et remarques. Réactivité.</t>
  </si>
  <si>
    <t>La capacité à montrer en quoi la réalisation du chef-d’œuvre relève de la démarche de projet</t>
  </si>
  <si>
    <t>    Investigation, conception, réalisation, évaluation du projet</t>
  </si>
  <si>
    <t>La capacité à analyser les particularités et difficulté du travail en autonomie</t>
  </si>
  <si>
    <t>L’aptitude à transposer la démarche de projet adoptée pour le chef-d’œuvre, durant ses périodes de formation en milieu professionnel et dans sa future pratique professionnelle</t>
  </si>
  <si>
    <r>
      <rPr>
        <b/>
        <sz val="10"/>
        <color theme="1"/>
        <rFont val="Arial"/>
        <family val="2"/>
      </rPr>
      <t xml:space="preserve">NM </t>
    </r>
    <r>
      <rPr>
        <sz val="10"/>
        <color theme="1"/>
        <rFont val="Arial"/>
        <family val="2"/>
      </rPr>
      <t xml:space="preserve">: Non maitrisé </t>
    </r>
    <r>
      <rPr>
        <b/>
        <sz val="10"/>
        <color theme="1"/>
        <rFont val="Arial"/>
        <family val="2"/>
      </rPr>
      <t xml:space="preserve">
IM </t>
    </r>
    <r>
      <rPr>
        <sz val="10"/>
        <color theme="1"/>
        <rFont val="Arial"/>
        <family val="2"/>
      </rPr>
      <t xml:space="preserve">: Insuffisamment maitrisé   </t>
    </r>
    <r>
      <rPr>
        <b/>
        <sz val="10"/>
        <color theme="1"/>
        <rFont val="Arial"/>
        <family val="2"/>
      </rPr>
      <t xml:space="preserve">  
M </t>
    </r>
    <r>
      <rPr>
        <sz val="10"/>
        <color theme="1"/>
        <rFont val="Arial"/>
        <family val="2"/>
      </rPr>
      <t>: Maitrisé</t>
    </r>
    <r>
      <rPr>
        <b/>
        <sz val="10"/>
        <color theme="1"/>
        <rFont val="Arial"/>
        <family val="2"/>
      </rPr>
      <t xml:space="preserve">
BM </t>
    </r>
    <r>
      <rPr>
        <sz val="10"/>
        <color theme="1"/>
        <rFont val="Arial"/>
        <family val="2"/>
      </rPr>
      <t xml:space="preserve">: Bien Maitrisé </t>
    </r>
  </si>
  <si>
    <t xml:space="preserve">Membres du jury </t>
  </si>
  <si>
    <t>Nom/ Prénom :                                                                     Signature</t>
  </si>
  <si>
    <t>Nom/Prénom :                                                                                                                 Signature</t>
  </si>
  <si>
    <t xml:space="preserve">Date : </t>
  </si>
  <si>
    <t>La mise en perspective de l’expérience tirée du chef-d’œuvre dans le cadre plus large du contexte économique, culturel, de la filière métier concernée.</t>
  </si>
  <si>
    <t>Au travers de la réalisation du chef-d’œuvre, l’identification des enjeux de transition écologique et/ou numérique, dans le champ de sa spécialité de baccalauréat</t>
  </si>
  <si>
    <t>Session 20…/20…</t>
  </si>
  <si>
    <t xml:space="preserve">Aptitude à apprécier les points forts et les points faibles du chef d’œuvre et de la démarche adoptée. </t>
  </si>
  <si>
    <t>Particularités du travail en autonomie : attitudes, stratégies et difficultés rencontrées</t>
  </si>
  <si>
    <t>Classe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</si>
</sst>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4" xfId="0" applyBorder="1"/>
    <xf numFmtId="0" fontId="11" fillId="2" borderId="5" xfId="0" applyFont="1" applyFill="1" applyBorder="1" applyAlignment="1" applyProtection="1">
      <alignment horizontal="left" vertical="center" wrapText="1"/>
    </xf>
    <xf numFmtId="164" fontId="0" fillId="2" borderId="5" xfId="0" applyNumberFormat="1" applyFill="1" applyBorder="1" applyAlignment="1" applyProtection="1">
      <alignment horizontal="center" vertical="top"/>
    </xf>
    <xf numFmtId="0" fontId="11" fillId="2" borderId="1" xfId="0" applyFont="1" applyFill="1" applyBorder="1" applyAlignment="1" applyProtection="1">
      <alignment horizontal="left" vertical="center" wrapText="1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vertical="center" wrapText="1"/>
    </xf>
    <xf numFmtId="9" fontId="7" fillId="2" borderId="4" xfId="1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left" vertical="top" wrapText="1"/>
      <protection locked="0"/>
    </xf>
    <xf numFmtId="0" fontId="0" fillId="0" borderId="8" xfId="0" applyBorder="1" applyProtection="1"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left" vertical="top" wrapText="1"/>
    </xf>
    <xf numFmtId="0" fontId="0" fillId="3" borderId="1" xfId="0" applyFill="1" applyBorder="1" applyProtection="1"/>
    <xf numFmtId="0" fontId="10" fillId="3" borderId="1" xfId="1" applyFont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2" fontId="2" fillId="2" borderId="1" xfId="1" applyNumberFormat="1" applyFill="1" applyBorder="1" applyAlignment="1">
      <alignment horizontal="center" vertical="center"/>
    </xf>
    <xf numFmtId="0" fontId="15" fillId="2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 applyProtection="1">
      <alignment horizontal="center" vertical="top" wrapText="1"/>
      <protection locked="0"/>
    </xf>
    <xf numFmtId="0" fontId="4" fillId="0" borderId="3" xfId="1" applyFont="1" applyBorder="1" applyAlignment="1" applyProtection="1">
      <alignment horizontal="center" vertical="top" wrapText="1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right" vertical="center"/>
    </xf>
    <xf numFmtId="0" fontId="0" fillId="0" borderId="2" xfId="0" applyBorder="1" applyProtection="1"/>
  </cellXfs>
  <cellStyles count="3">
    <cellStyle name="Normal" xfId="0" builtinId="0"/>
    <cellStyle name="Normal 2" xfId="1" xr:uid="{00000000-0005-0000-0000-000001000000}"/>
    <cellStyle name="Normal 3" xfId="2" xr:uid="{1E620181-6387-4BAD-9AC8-9A4EA6462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6513DA2C-9984-4EC0-972E-CCEA13ED022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695450" cy="771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A9657E59-4AD3-4C27-88D0-8D702531E0A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695450" cy="771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9E7B66D-E1E3-481F-A477-8EC3C2158C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695450" cy="771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87406836-62DA-4819-9B70-00A6AB0D72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695450" cy="771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5615-691B-438C-86A6-AA03C2D2A2B6}">
  <sheetPr>
    <pageSetUpPr fitToPage="1"/>
  </sheetPr>
  <dimension ref="A1:I31"/>
  <sheetViews>
    <sheetView workbookViewId="0">
      <selection activeCell="C19" sqref="C19"/>
    </sheetView>
  </sheetViews>
  <sheetFormatPr baseColWidth="10" defaultRowHeight="12.75" x14ac:dyDescent="0.2"/>
  <cols>
    <col min="1" max="1" width="5.7109375" customWidth="1"/>
    <col min="2" max="2" width="30.5703125" customWidth="1"/>
    <col min="3" max="3" width="59.42578125" customWidth="1"/>
    <col min="4" max="4" width="7" style="1" hidden="1" customWidth="1"/>
    <col min="5" max="6" width="4.5703125" customWidth="1"/>
    <col min="7" max="7" width="4.42578125" customWidth="1"/>
    <col min="8" max="8" width="4.5703125" customWidth="1"/>
    <col min="9" max="9" width="8.7109375" customWidth="1"/>
  </cols>
  <sheetData>
    <row r="1" spans="1:9" ht="35.25" customHeight="1" x14ac:dyDescent="0.2">
      <c r="A1" s="45" t="s">
        <v>6</v>
      </c>
      <c r="B1" s="45"/>
      <c r="C1" s="39" t="s">
        <v>5</v>
      </c>
      <c r="D1" s="39"/>
      <c r="E1" s="39"/>
      <c r="F1" s="39"/>
      <c r="G1" s="39"/>
      <c r="H1" s="39"/>
      <c r="I1" s="40"/>
    </row>
    <row r="2" spans="1:9" x14ac:dyDescent="0.2">
      <c r="A2" s="45"/>
      <c r="B2" s="45"/>
      <c r="C2" s="41"/>
      <c r="D2" s="41"/>
      <c r="E2" s="41"/>
      <c r="F2" s="41"/>
      <c r="G2" s="41"/>
      <c r="H2" s="41"/>
      <c r="I2" s="42"/>
    </row>
    <row r="3" spans="1:9" x14ac:dyDescent="0.2">
      <c r="A3" s="46"/>
      <c r="B3" s="46"/>
      <c r="C3" s="43"/>
      <c r="D3" s="43"/>
      <c r="E3" s="43"/>
      <c r="F3" s="43"/>
      <c r="G3" s="43"/>
      <c r="H3" s="43"/>
      <c r="I3" s="44"/>
    </row>
    <row r="4" spans="1:9" ht="21" customHeight="1" x14ac:dyDescent="0.2">
      <c r="A4" s="65" t="s">
        <v>7</v>
      </c>
      <c r="B4" s="66"/>
      <c r="C4" s="21"/>
      <c r="D4" s="61" t="s">
        <v>36</v>
      </c>
      <c r="E4" s="62"/>
      <c r="F4" s="62"/>
      <c r="G4" s="62"/>
      <c r="H4" s="62"/>
      <c r="I4" s="63"/>
    </row>
    <row r="5" spans="1:9" ht="21" customHeight="1" x14ac:dyDescent="0.2">
      <c r="A5" s="3"/>
      <c r="B5" s="68" t="s">
        <v>39</v>
      </c>
      <c r="C5" s="22"/>
      <c r="D5" s="22"/>
      <c r="E5" s="22"/>
      <c r="F5" s="67"/>
      <c r="G5" s="67"/>
      <c r="H5" s="67"/>
      <c r="I5" s="69"/>
    </row>
    <row r="7" spans="1:9" x14ac:dyDescent="0.2">
      <c r="A7" s="24"/>
      <c r="B7" s="25" t="s">
        <v>8</v>
      </c>
      <c r="C7" s="26" t="s">
        <v>3</v>
      </c>
      <c r="D7" s="27" t="s">
        <v>2</v>
      </c>
      <c r="E7" s="28" t="s">
        <v>9</v>
      </c>
      <c r="F7" s="28" t="s">
        <v>11</v>
      </c>
      <c r="G7" s="28" t="s">
        <v>12</v>
      </c>
      <c r="H7" s="28" t="s">
        <v>13</v>
      </c>
      <c r="I7" s="28" t="s">
        <v>10</v>
      </c>
    </row>
    <row r="8" spans="1:9" s="2" customFormat="1" ht="48.75" customHeight="1" x14ac:dyDescent="0.2">
      <c r="A8" s="49">
        <v>1</v>
      </c>
      <c r="B8" s="64" t="s">
        <v>17</v>
      </c>
      <c r="C8" s="4" t="s">
        <v>14</v>
      </c>
      <c r="D8" s="5">
        <v>0.05</v>
      </c>
      <c r="E8" s="12"/>
      <c r="F8" s="12"/>
      <c r="G8" s="12"/>
      <c r="H8" s="12"/>
      <c r="I8" s="30">
        <f>IF(H8&lt;&gt;"",20/20,IF(G8&lt;&gt;"",15/20,IF(F8&lt;&gt;"",10/20,IF(E8&lt;&gt;"",4.9/20,0))))*$D$8*20</f>
        <v>0</v>
      </c>
    </row>
    <row r="9" spans="1:9" ht="45.75" customHeight="1" x14ac:dyDescent="0.2">
      <c r="A9" s="49"/>
      <c r="B9" s="64"/>
      <c r="C9" s="6" t="s">
        <v>15</v>
      </c>
      <c r="D9" s="7">
        <v>0.1</v>
      </c>
      <c r="E9" s="12"/>
      <c r="F9" s="12"/>
      <c r="G9" s="12"/>
      <c r="H9" s="12"/>
      <c r="I9" s="30">
        <f>IF(H9&lt;&gt;"",20/20,IF(G9&lt;&gt;"",15/20,IF(F9&lt;&gt;"",10/20,IF(E9&lt;&gt;"",5/20,0))))*$D$9*20</f>
        <v>0</v>
      </c>
    </row>
    <row r="10" spans="1:9" ht="45" customHeight="1" x14ac:dyDescent="0.2">
      <c r="A10" s="49"/>
      <c r="B10" s="52"/>
      <c r="C10" s="6" t="s">
        <v>16</v>
      </c>
      <c r="D10" s="7">
        <v>0.1</v>
      </c>
      <c r="E10" s="12"/>
      <c r="F10" s="12"/>
      <c r="G10" s="12"/>
      <c r="H10" s="12"/>
      <c r="I10" s="30">
        <f>IF(H10&lt;&gt;"",20/20,IF(G10&lt;&gt;"",15/20,IF(F10&lt;&gt;"",10/20,IF(E10&lt;&gt;"",5/20,0))))*$D$10*20</f>
        <v>0</v>
      </c>
    </row>
    <row r="11" spans="1:9" ht="41.25" customHeight="1" x14ac:dyDescent="0.2">
      <c r="A11" s="49">
        <v>2</v>
      </c>
      <c r="B11" s="50" t="s">
        <v>37</v>
      </c>
      <c r="C11" s="6" t="s">
        <v>18</v>
      </c>
      <c r="D11" s="8">
        <v>0.1</v>
      </c>
      <c r="E11" s="12"/>
      <c r="F11" s="12"/>
      <c r="G11" s="12"/>
      <c r="H11" s="12"/>
      <c r="I11" s="30">
        <f>IF(H11&lt;&gt;"",20/20,IF(G11&lt;&gt;"",15/20,IF(F11&lt;&gt;"",10/20,IF(E11&lt;&gt;"",5/20,0))))*$D$11*20</f>
        <v>0</v>
      </c>
    </row>
    <row r="12" spans="1:9" ht="40.5" customHeight="1" x14ac:dyDescent="0.2">
      <c r="A12" s="49"/>
      <c r="B12" s="50"/>
      <c r="C12" s="9" t="s">
        <v>19</v>
      </c>
      <c r="D12" s="8">
        <v>0.1</v>
      </c>
      <c r="E12" s="12"/>
      <c r="F12" s="12"/>
      <c r="G12" s="12"/>
      <c r="H12" s="12"/>
      <c r="I12" s="30">
        <f>IF(H12&lt;&gt;"",20/20,IF(G12&lt;&gt;"",15/20,IF(F12&lt;&gt;"",10/20,IF(E12&lt;&gt;"",5/20,0))))*$D$12*20</f>
        <v>0</v>
      </c>
    </row>
    <row r="13" spans="1:9" ht="47.25" customHeight="1" x14ac:dyDescent="0.2">
      <c r="A13" s="49">
        <v>3</v>
      </c>
      <c r="B13" s="50" t="s">
        <v>22</v>
      </c>
      <c r="C13" s="9" t="s">
        <v>20</v>
      </c>
      <c r="D13" s="8">
        <v>0.05</v>
      </c>
      <c r="E13" s="12"/>
      <c r="F13" s="12"/>
      <c r="G13" s="12"/>
      <c r="H13" s="12"/>
      <c r="I13" s="30">
        <f>IF(H13&lt;&gt;"",20/20,IF(G13&lt;&gt;"",15/20,IF(F13&lt;&gt;"",10/20,IF(E13&lt;&gt;"",4.9/20,0))))*$D$13*20</f>
        <v>0</v>
      </c>
    </row>
    <row r="14" spans="1:9" ht="44.25" customHeight="1" x14ac:dyDescent="0.2">
      <c r="A14" s="49"/>
      <c r="B14" s="50"/>
      <c r="C14" s="6" t="s">
        <v>21</v>
      </c>
      <c r="D14" s="8">
        <v>0.1</v>
      </c>
      <c r="E14" s="12"/>
      <c r="F14" s="12"/>
      <c r="G14" s="12"/>
      <c r="H14" s="12"/>
      <c r="I14" s="30">
        <f>IF(H14&lt;&gt;"",20/20,IF(G14&lt;&gt;"",15/20,IF(F14&lt;&gt;"",10/20,IF(E14&lt;&gt;"",5/20,0))))*$D$14*20</f>
        <v>0</v>
      </c>
    </row>
    <row r="15" spans="1:9" ht="37.5" customHeight="1" x14ac:dyDescent="0.2">
      <c r="A15" s="29">
        <v>4</v>
      </c>
      <c r="B15" s="10" t="s">
        <v>23</v>
      </c>
      <c r="C15" s="6" t="s">
        <v>24</v>
      </c>
      <c r="D15" s="8">
        <v>0.1</v>
      </c>
      <c r="E15" s="12"/>
      <c r="F15" s="12"/>
      <c r="G15" s="12"/>
      <c r="H15" s="12"/>
      <c r="I15" s="30">
        <f>IF(H15&lt;&gt;"",20/20,IF(G15&lt;&gt;"",15/20,IF(F15&lt;&gt;"",10/20,IF(E15&lt;&gt;"",5/20,0))))*$D$15*20</f>
        <v>0</v>
      </c>
    </row>
    <row r="16" spans="1:9" ht="63" x14ac:dyDescent="0.2">
      <c r="A16" s="29">
        <v>5</v>
      </c>
      <c r="B16" s="10" t="s">
        <v>25</v>
      </c>
      <c r="C16" s="9" t="s">
        <v>26</v>
      </c>
      <c r="D16" s="8">
        <v>0.1</v>
      </c>
      <c r="E16" s="12"/>
      <c r="F16" s="12"/>
      <c r="G16" s="12"/>
      <c r="H16" s="12"/>
      <c r="I16" s="30">
        <f>IF(H16&lt;&gt;"",20/20,IF(G16&lt;&gt;"",15/20,IF(F16&lt;&gt;"",10/20,IF(E16&lt;&gt;"",5/20,0))))*$D$16*20</f>
        <v>0</v>
      </c>
    </row>
    <row r="17" spans="1:9" ht="47.25" x14ac:dyDescent="0.2">
      <c r="A17" s="29">
        <v>6</v>
      </c>
      <c r="B17" s="10" t="s">
        <v>27</v>
      </c>
      <c r="C17" s="6" t="s">
        <v>38</v>
      </c>
      <c r="D17" s="8">
        <v>0.05</v>
      </c>
      <c r="E17" s="12"/>
      <c r="F17" s="12"/>
      <c r="G17" s="12"/>
      <c r="H17" s="12"/>
      <c r="I17" s="30">
        <f>IF(H17&lt;&gt;"",20/20,IF(G17&lt;&gt;"",15/20,IF(F17&lt;&gt;"",10/20,IF(E17&lt;&gt;"",5/20,0))))*$D$17*20</f>
        <v>0</v>
      </c>
    </row>
    <row r="18" spans="1:9" ht="58.5" customHeight="1" x14ac:dyDescent="0.2">
      <c r="A18" s="47">
        <v>7</v>
      </c>
      <c r="B18" s="51" t="s">
        <v>28</v>
      </c>
      <c r="C18" s="6" t="s">
        <v>34</v>
      </c>
      <c r="D18" s="8">
        <v>0.1</v>
      </c>
      <c r="E18" s="12"/>
      <c r="F18" s="12"/>
      <c r="G18" s="12"/>
      <c r="H18" s="12"/>
      <c r="I18" s="30">
        <f>IF(H18&lt;&gt;"",20/20,IF(G18&lt;&gt;"",15/20,IF(F18&lt;&gt;"",10/20,IF(E18&lt;&gt;"",5/20,0))))*$D$18*20</f>
        <v>0</v>
      </c>
    </row>
    <row r="19" spans="1:9" ht="56.25" customHeight="1" x14ac:dyDescent="0.2">
      <c r="A19" s="48"/>
      <c r="B19" s="52"/>
      <c r="C19" s="6" t="s">
        <v>35</v>
      </c>
      <c r="D19" s="8">
        <v>0.05</v>
      </c>
      <c r="E19" s="12"/>
      <c r="F19" s="12"/>
      <c r="G19" s="12"/>
      <c r="H19" s="12"/>
      <c r="I19" s="30">
        <f>IF(H19&lt;&gt;"",20/20,IF(G19&lt;&gt;"",15/20,IF(F19&lt;&gt;"",10/20,IF(E19&lt;&gt;"",5/20,0))))*$D$19*20</f>
        <v>0</v>
      </c>
    </row>
    <row r="20" spans="1:9" ht="26.25" customHeight="1" x14ac:dyDescent="0.2">
      <c r="A20" s="53" t="s">
        <v>1</v>
      </c>
      <c r="B20" s="54"/>
      <c r="C20" s="31" t="s">
        <v>0</v>
      </c>
      <c r="D20" s="11">
        <f>SUM(D8:D19)</f>
        <v>1</v>
      </c>
      <c r="E20" s="55">
        <f>SUM(I8:I19)</f>
        <v>0</v>
      </c>
      <c r="F20" s="55"/>
      <c r="G20" s="55"/>
      <c r="H20" s="55"/>
      <c r="I20" s="55"/>
    </row>
    <row r="21" spans="1:9" ht="74.25" customHeight="1" x14ac:dyDescent="0.2">
      <c r="A21" s="56" t="s">
        <v>29</v>
      </c>
      <c r="B21" s="57"/>
      <c r="C21" s="58" t="s">
        <v>4</v>
      </c>
      <c r="D21" s="59"/>
      <c r="E21" s="59"/>
      <c r="F21" s="59"/>
      <c r="G21" s="59"/>
      <c r="H21" s="59"/>
      <c r="I21" s="60"/>
    </row>
    <row r="22" spans="1:9" ht="13.5" customHeight="1" x14ac:dyDescent="0.2">
      <c r="A22" s="32" t="s">
        <v>30</v>
      </c>
      <c r="B22" s="33"/>
      <c r="C22" s="34"/>
      <c r="D22" s="23" t="s">
        <v>33</v>
      </c>
      <c r="E22" s="13"/>
      <c r="F22" s="13"/>
      <c r="G22" s="13"/>
      <c r="H22" s="13"/>
      <c r="I22" s="14"/>
    </row>
    <row r="23" spans="1:9" x14ac:dyDescent="0.2">
      <c r="A23" s="35" t="s">
        <v>31</v>
      </c>
      <c r="B23" s="36"/>
      <c r="C23" s="36" t="s">
        <v>32</v>
      </c>
      <c r="D23" s="15"/>
      <c r="E23" s="16"/>
      <c r="F23" s="16"/>
      <c r="G23" s="16"/>
      <c r="H23" s="16"/>
      <c r="I23" s="17"/>
    </row>
    <row r="24" spans="1:9" x14ac:dyDescent="0.2">
      <c r="A24" s="35"/>
      <c r="B24" s="36"/>
      <c r="C24" s="36"/>
      <c r="D24" s="15"/>
      <c r="E24" s="16"/>
      <c r="F24" s="16"/>
      <c r="G24" s="16"/>
      <c r="H24" s="16"/>
      <c r="I24" s="17"/>
    </row>
    <row r="25" spans="1:9" x14ac:dyDescent="0.2">
      <c r="A25" s="35"/>
      <c r="B25" s="36"/>
      <c r="C25" s="36"/>
      <c r="D25" s="15"/>
      <c r="E25" s="16"/>
      <c r="F25" s="16"/>
      <c r="G25" s="16"/>
      <c r="H25" s="16"/>
      <c r="I25" s="17"/>
    </row>
    <row r="26" spans="1:9" x14ac:dyDescent="0.2">
      <c r="A26" s="37"/>
      <c r="B26" s="38"/>
      <c r="C26" s="38"/>
      <c r="D26" s="18"/>
      <c r="E26" s="19"/>
      <c r="F26" s="19"/>
      <c r="G26" s="19"/>
      <c r="H26" s="19"/>
      <c r="I26" s="20"/>
    </row>
    <row r="31" spans="1:9" ht="111.75" customHeight="1" x14ac:dyDescent="0.2"/>
  </sheetData>
  <sheetProtection algorithmName="SHA-512" hashValue="O8GRpb8R+DfMkhd/wnr94RFJDN/UyLmvmeJYOe6yg7WjIMq5/O70t3UVzst/k+9efxRYDhAt5zdYUa5K8bhAog==" saltValue="QLGVoJCsOIK8RkVGcZ31cg==" spinCount="100000" sheet="1" objects="1" scenarios="1"/>
  <mergeCells count="19">
    <mergeCell ref="A21:B21"/>
    <mergeCell ref="C21:I21"/>
    <mergeCell ref="A22:C22"/>
    <mergeCell ref="A23:B26"/>
    <mergeCell ref="C23:C26"/>
    <mergeCell ref="A4:B4"/>
    <mergeCell ref="A13:A14"/>
    <mergeCell ref="B13:B14"/>
    <mergeCell ref="A18:A19"/>
    <mergeCell ref="B18:B19"/>
    <mergeCell ref="A20:B20"/>
    <mergeCell ref="E20:I20"/>
    <mergeCell ref="A1:B3"/>
    <mergeCell ref="C1:I3"/>
    <mergeCell ref="D4:I4"/>
    <mergeCell ref="A8:A10"/>
    <mergeCell ref="B8:B10"/>
    <mergeCell ref="A11:A12"/>
    <mergeCell ref="B11:B12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C08F0-91D9-4DE7-8B43-1B2E75E64D51}">
  <sheetPr>
    <pageSetUpPr fitToPage="1"/>
  </sheetPr>
  <dimension ref="A1:I31"/>
  <sheetViews>
    <sheetView tabSelected="1" workbookViewId="0">
      <selection activeCell="M15" sqref="M15"/>
    </sheetView>
  </sheetViews>
  <sheetFormatPr baseColWidth="10" defaultRowHeight="12.75" x14ac:dyDescent="0.2"/>
  <cols>
    <col min="1" max="1" width="5.7109375" customWidth="1"/>
    <col min="2" max="2" width="30.5703125" customWidth="1"/>
    <col min="3" max="3" width="59.42578125" customWidth="1"/>
    <col min="4" max="4" width="7" style="1" hidden="1" customWidth="1"/>
    <col min="5" max="6" width="4.5703125" customWidth="1"/>
    <col min="7" max="7" width="4.42578125" customWidth="1"/>
    <col min="8" max="8" width="4.5703125" customWidth="1"/>
    <col min="9" max="9" width="8.7109375" customWidth="1"/>
  </cols>
  <sheetData>
    <row r="1" spans="1:9" ht="35.25" customHeight="1" x14ac:dyDescent="0.2">
      <c r="A1" s="45" t="s">
        <v>6</v>
      </c>
      <c r="B1" s="45"/>
      <c r="C1" s="39" t="s">
        <v>5</v>
      </c>
      <c r="D1" s="39"/>
      <c r="E1" s="39"/>
      <c r="F1" s="39"/>
      <c r="G1" s="39"/>
      <c r="H1" s="39"/>
      <c r="I1" s="40"/>
    </row>
    <row r="2" spans="1:9" x14ac:dyDescent="0.2">
      <c r="A2" s="45"/>
      <c r="B2" s="45"/>
      <c r="C2" s="41"/>
      <c r="D2" s="41"/>
      <c r="E2" s="41"/>
      <c r="F2" s="41"/>
      <c r="G2" s="41"/>
      <c r="H2" s="41"/>
      <c r="I2" s="42"/>
    </row>
    <row r="3" spans="1:9" x14ac:dyDescent="0.2">
      <c r="A3" s="46"/>
      <c r="B3" s="46"/>
      <c r="C3" s="43"/>
      <c r="D3" s="43"/>
      <c r="E3" s="43"/>
      <c r="F3" s="43"/>
      <c r="G3" s="43"/>
      <c r="H3" s="43"/>
      <c r="I3" s="44"/>
    </row>
    <row r="4" spans="1:9" ht="21" customHeight="1" x14ac:dyDescent="0.2">
      <c r="A4" s="65" t="s">
        <v>7</v>
      </c>
      <c r="B4" s="66"/>
      <c r="C4" s="21"/>
      <c r="D4" s="61" t="s">
        <v>36</v>
      </c>
      <c r="E4" s="62"/>
      <c r="F4" s="62"/>
      <c r="G4" s="62"/>
      <c r="H4" s="62"/>
      <c r="I4" s="63"/>
    </row>
    <row r="5" spans="1:9" ht="21" customHeight="1" x14ac:dyDescent="0.2">
      <c r="A5" s="3"/>
      <c r="B5" s="68" t="s">
        <v>39</v>
      </c>
      <c r="C5" s="22"/>
      <c r="D5" s="22"/>
      <c r="E5" s="22"/>
      <c r="F5" s="67"/>
      <c r="G5" s="67"/>
      <c r="H5" s="67"/>
      <c r="I5" s="69"/>
    </row>
    <row r="7" spans="1:9" x14ac:dyDescent="0.2">
      <c r="A7" s="24"/>
      <c r="B7" s="25" t="s">
        <v>8</v>
      </c>
      <c r="C7" s="26" t="s">
        <v>3</v>
      </c>
      <c r="D7" s="27" t="s">
        <v>2</v>
      </c>
      <c r="E7" s="28" t="s">
        <v>9</v>
      </c>
      <c r="F7" s="28" t="s">
        <v>11</v>
      </c>
      <c r="G7" s="28" t="s">
        <v>12</v>
      </c>
      <c r="H7" s="28" t="s">
        <v>13</v>
      </c>
      <c r="I7" s="28" t="s">
        <v>10</v>
      </c>
    </row>
    <row r="8" spans="1:9" s="2" customFormat="1" ht="48.75" customHeight="1" x14ac:dyDescent="0.2">
      <c r="A8" s="49">
        <v>1</v>
      </c>
      <c r="B8" s="64" t="s">
        <v>17</v>
      </c>
      <c r="C8" s="4" t="s">
        <v>14</v>
      </c>
      <c r="D8" s="5">
        <v>0.05</v>
      </c>
      <c r="E8" s="12"/>
      <c r="F8" s="12"/>
      <c r="G8" s="12"/>
      <c r="H8" s="12"/>
      <c r="I8" s="30">
        <f>IF(H8&lt;&gt;"",20/20,IF(G8&lt;&gt;"",15/20,IF(F8&lt;&gt;"",10/20,IF(E8&lt;&gt;"",4.9/20,0))))*$D$8*20</f>
        <v>0</v>
      </c>
    </row>
    <row r="9" spans="1:9" ht="45.75" customHeight="1" x14ac:dyDescent="0.2">
      <c r="A9" s="49"/>
      <c r="B9" s="64"/>
      <c r="C9" s="6" t="s">
        <v>15</v>
      </c>
      <c r="D9" s="7">
        <v>0.1</v>
      </c>
      <c r="E9" s="12"/>
      <c r="F9" s="12"/>
      <c r="G9" s="12"/>
      <c r="H9" s="12"/>
      <c r="I9" s="30">
        <f>IF(H9&lt;&gt;"",20/20,IF(G9&lt;&gt;"",15/20,IF(F9&lt;&gt;"",10/20,IF(E9&lt;&gt;"",5/20,0))))*$D$9*20</f>
        <v>0</v>
      </c>
    </row>
    <row r="10" spans="1:9" ht="45" customHeight="1" x14ac:dyDescent="0.2">
      <c r="A10" s="49"/>
      <c r="B10" s="52"/>
      <c r="C10" s="6" t="s">
        <v>16</v>
      </c>
      <c r="D10" s="7">
        <v>0.1</v>
      </c>
      <c r="E10" s="12"/>
      <c r="F10" s="12"/>
      <c r="G10" s="12"/>
      <c r="H10" s="12"/>
      <c r="I10" s="30">
        <f>IF(H10&lt;&gt;"",20/20,IF(G10&lt;&gt;"",15/20,IF(F10&lt;&gt;"",10/20,IF(E10&lt;&gt;"",5/20,0))))*$D$10*20</f>
        <v>0</v>
      </c>
    </row>
    <row r="11" spans="1:9" ht="41.25" customHeight="1" x14ac:dyDescent="0.2">
      <c r="A11" s="49">
        <v>2</v>
      </c>
      <c r="B11" s="50" t="s">
        <v>37</v>
      </c>
      <c r="C11" s="6" t="s">
        <v>18</v>
      </c>
      <c r="D11" s="8">
        <v>0.1</v>
      </c>
      <c r="E11" s="12"/>
      <c r="F11" s="12"/>
      <c r="G11" s="12"/>
      <c r="H11" s="12"/>
      <c r="I11" s="30">
        <f>IF(H11&lt;&gt;"",20/20,IF(G11&lt;&gt;"",15/20,IF(F11&lt;&gt;"",10/20,IF(E11&lt;&gt;"",5/20,0))))*$D$11*20</f>
        <v>0</v>
      </c>
    </row>
    <row r="12" spans="1:9" ht="40.5" customHeight="1" x14ac:dyDescent="0.2">
      <c r="A12" s="49"/>
      <c r="B12" s="50"/>
      <c r="C12" s="9" t="s">
        <v>19</v>
      </c>
      <c r="D12" s="8">
        <v>0.1</v>
      </c>
      <c r="E12" s="12"/>
      <c r="F12" s="12"/>
      <c r="G12" s="12"/>
      <c r="H12" s="12"/>
      <c r="I12" s="30">
        <f>IF(H12&lt;&gt;"",20/20,IF(G12&lt;&gt;"",15/20,IF(F12&lt;&gt;"",10/20,IF(E12&lt;&gt;"",5/20,0))))*$D$12*20</f>
        <v>0</v>
      </c>
    </row>
    <row r="13" spans="1:9" ht="47.25" customHeight="1" x14ac:dyDescent="0.2">
      <c r="A13" s="49">
        <v>3</v>
      </c>
      <c r="B13" s="50" t="s">
        <v>22</v>
      </c>
      <c r="C13" s="9" t="s">
        <v>20</v>
      </c>
      <c r="D13" s="8">
        <v>0.05</v>
      </c>
      <c r="E13" s="12"/>
      <c r="F13" s="12"/>
      <c r="G13" s="12"/>
      <c r="H13" s="12"/>
      <c r="I13" s="30">
        <f>IF(H13&lt;&gt;"",20/20,IF(G13&lt;&gt;"",15/20,IF(F13&lt;&gt;"",10/20,IF(E13&lt;&gt;"",4.9/20,0))))*$D$13*20</f>
        <v>0</v>
      </c>
    </row>
    <row r="14" spans="1:9" ht="44.25" customHeight="1" x14ac:dyDescent="0.2">
      <c r="A14" s="49"/>
      <c r="B14" s="50"/>
      <c r="C14" s="6" t="s">
        <v>21</v>
      </c>
      <c r="D14" s="8">
        <v>0.1</v>
      </c>
      <c r="E14" s="12"/>
      <c r="F14" s="12"/>
      <c r="G14" s="12"/>
      <c r="H14" s="12"/>
      <c r="I14" s="30">
        <f>IF(H14&lt;&gt;"",20/20,IF(G14&lt;&gt;"",15/20,IF(F14&lt;&gt;"",10/20,IF(E14&lt;&gt;"",5/20,0))))*$D$14*20</f>
        <v>0</v>
      </c>
    </row>
    <row r="15" spans="1:9" ht="37.5" customHeight="1" x14ac:dyDescent="0.2">
      <c r="A15" s="29">
        <v>4</v>
      </c>
      <c r="B15" s="10" t="s">
        <v>23</v>
      </c>
      <c r="C15" s="6" t="s">
        <v>24</v>
      </c>
      <c r="D15" s="8">
        <v>0.1</v>
      </c>
      <c r="E15" s="12"/>
      <c r="F15" s="12"/>
      <c r="G15" s="12"/>
      <c r="H15" s="12"/>
      <c r="I15" s="30">
        <f>IF(H15&lt;&gt;"",20/20,IF(G15&lt;&gt;"",15/20,IF(F15&lt;&gt;"",10/20,IF(E15&lt;&gt;"",5/20,0))))*$D$15*20</f>
        <v>0</v>
      </c>
    </row>
    <row r="16" spans="1:9" ht="63" x14ac:dyDescent="0.2">
      <c r="A16" s="29">
        <v>5</v>
      </c>
      <c r="B16" s="10" t="s">
        <v>25</v>
      </c>
      <c r="C16" s="9" t="s">
        <v>26</v>
      </c>
      <c r="D16" s="8">
        <v>0.1</v>
      </c>
      <c r="E16" s="12"/>
      <c r="F16" s="12"/>
      <c r="G16" s="12"/>
      <c r="H16" s="12"/>
      <c r="I16" s="30">
        <f>IF(H16&lt;&gt;"",20/20,IF(G16&lt;&gt;"",15/20,IF(F16&lt;&gt;"",10/20,IF(E16&lt;&gt;"",5/20,0))))*$D$16*20</f>
        <v>0</v>
      </c>
    </row>
    <row r="17" spans="1:9" ht="47.25" x14ac:dyDescent="0.2">
      <c r="A17" s="29">
        <v>6</v>
      </c>
      <c r="B17" s="10" t="s">
        <v>27</v>
      </c>
      <c r="C17" s="6" t="s">
        <v>38</v>
      </c>
      <c r="D17" s="8">
        <v>0.05</v>
      </c>
      <c r="E17" s="12"/>
      <c r="F17" s="12"/>
      <c r="G17" s="12"/>
      <c r="H17" s="12"/>
      <c r="I17" s="30">
        <f>IF(H17&lt;&gt;"",20/20,IF(G17&lt;&gt;"",15/20,IF(F17&lt;&gt;"",10/20,IF(E17&lt;&gt;"",5/20,0))))*$D$17*20</f>
        <v>0</v>
      </c>
    </row>
    <row r="18" spans="1:9" ht="58.5" customHeight="1" x14ac:dyDescent="0.2">
      <c r="A18" s="47">
        <v>7</v>
      </c>
      <c r="B18" s="51" t="s">
        <v>28</v>
      </c>
      <c r="C18" s="6" t="s">
        <v>34</v>
      </c>
      <c r="D18" s="8">
        <v>0.1</v>
      </c>
      <c r="E18" s="12"/>
      <c r="F18" s="12"/>
      <c r="G18" s="12"/>
      <c r="H18" s="12"/>
      <c r="I18" s="30">
        <f>IF(H18&lt;&gt;"",20/20,IF(G18&lt;&gt;"",15/20,IF(F18&lt;&gt;"",10/20,IF(E18&lt;&gt;"",5/20,0))))*$D$18*20</f>
        <v>0</v>
      </c>
    </row>
    <row r="19" spans="1:9" ht="56.25" customHeight="1" x14ac:dyDescent="0.2">
      <c r="A19" s="48"/>
      <c r="B19" s="52"/>
      <c r="C19" s="6" t="s">
        <v>35</v>
      </c>
      <c r="D19" s="8">
        <v>0.05</v>
      </c>
      <c r="E19" s="12"/>
      <c r="F19" s="12"/>
      <c r="G19" s="12"/>
      <c r="H19" s="12"/>
      <c r="I19" s="30">
        <f>IF(H19&lt;&gt;"",20/20,IF(G19&lt;&gt;"",15/20,IF(F19&lt;&gt;"",10/20,IF(E19&lt;&gt;"",5/20,0))))*$D$19*20</f>
        <v>0</v>
      </c>
    </row>
    <row r="20" spans="1:9" ht="26.25" customHeight="1" x14ac:dyDescent="0.2">
      <c r="A20" s="53" t="s">
        <v>1</v>
      </c>
      <c r="B20" s="54"/>
      <c r="C20" s="31" t="s">
        <v>0</v>
      </c>
      <c r="D20" s="11">
        <f>SUM(D8:D19)</f>
        <v>1</v>
      </c>
      <c r="E20" s="55">
        <f>SUM(I8:I19)</f>
        <v>0</v>
      </c>
      <c r="F20" s="55"/>
      <c r="G20" s="55"/>
      <c r="H20" s="55"/>
      <c r="I20" s="55"/>
    </row>
    <row r="21" spans="1:9" ht="74.25" customHeight="1" x14ac:dyDescent="0.2">
      <c r="A21" s="56" t="s">
        <v>29</v>
      </c>
      <c r="B21" s="57"/>
      <c r="C21" s="58" t="s">
        <v>4</v>
      </c>
      <c r="D21" s="59"/>
      <c r="E21" s="59"/>
      <c r="F21" s="59"/>
      <c r="G21" s="59"/>
      <c r="H21" s="59"/>
      <c r="I21" s="60"/>
    </row>
    <row r="22" spans="1:9" ht="13.5" customHeight="1" x14ac:dyDescent="0.2">
      <c r="A22" s="32" t="s">
        <v>30</v>
      </c>
      <c r="B22" s="33"/>
      <c r="C22" s="34"/>
      <c r="D22" s="23" t="s">
        <v>33</v>
      </c>
      <c r="E22" s="13"/>
      <c r="F22" s="13"/>
      <c r="G22" s="13"/>
      <c r="H22" s="13"/>
      <c r="I22" s="14"/>
    </row>
    <row r="23" spans="1:9" x14ac:dyDescent="0.2">
      <c r="A23" s="35" t="s">
        <v>31</v>
      </c>
      <c r="B23" s="36"/>
      <c r="C23" s="36" t="s">
        <v>32</v>
      </c>
      <c r="D23" s="15"/>
      <c r="E23" s="16"/>
      <c r="F23" s="16"/>
      <c r="G23" s="16"/>
      <c r="H23" s="16"/>
      <c r="I23" s="17"/>
    </row>
    <row r="24" spans="1:9" x14ac:dyDescent="0.2">
      <c r="A24" s="35"/>
      <c r="B24" s="36"/>
      <c r="C24" s="36"/>
      <c r="D24" s="15"/>
      <c r="E24" s="16"/>
      <c r="F24" s="16"/>
      <c r="G24" s="16"/>
      <c r="H24" s="16"/>
      <c r="I24" s="17"/>
    </row>
    <row r="25" spans="1:9" x14ac:dyDescent="0.2">
      <c r="A25" s="35"/>
      <c r="B25" s="36"/>
      <c r="C25" s="36"/>
      <c r="D25" s="15"/>
      <c r="E25" s="16"/>
      <c r="F25" s="16"/>
      <c r="G25" s="16"/>
      <c r="H25" s="16"/>
      <c r="I25" s="17"/>
    </row>
    <row r="26" spans="1:9" x14ac:dyDescent="0.2">
      <c r="A26" s="37"/>
      <c r="B26" s="38"/>
      <c r="C26" s="38"/>
      <c r="D26" s="18"/>
      <c r="E26" s="19"/>
      <c r="F26" s="19"/>
      <c r="G26" s="19"/>
      <c r="H26" s="19"/>
      <c r="I26" s="20"/>
    </row>
    <row r="31" spans="1:9" ht="111.75" customHeight="1" x14ac:dyDescent="0.2"/>
  </sheetData>
  <sheetProtection algorithmName="SHA-512" hashValue="O8GRpb8R+DfMkhd/wnr94RFJDN/UyLmvmeJYOe6yg7WjIMq5/O70t3UVzst/k+9efxRYDhAt5zdYUa5K8bhAog==" saltValue="QLGVoJCsOIK8RkVGcZ31cg==" spinCount="100000" sheet="1" objects="1" scenarios="1"/>
  <mergeCells count="19">
    <mergeCell ref="A20:B20"/>
    <mergeCell ref="E20:I20"/>
    <mergeCell ref="A21:B21"/>
    <mergeCell ref="C21:I21"/>
    <mergeCell ref="A22:C22"/>
    <mergeCell ref="A23:B26"/>
    <mergeCell ref="C23:C26"/>
    <mergeCell ref="A11:A12"/>
    <mergeCell ref="B11:B12"/>
    <mergeCell ref="A13:A14"/>
    <mergeCell ref="B13:B14"/>
    <mergeCell ref="A18:A19"/>
    <mergeCell ref="B18:B19"/>
    <mergeCell ref="A1:B3"/>
    <mergeCell ref="C1:I3"/>
    <mergeCell ref="A4:B4"/>
    <mergeCell ref="D4:I4"/>
    <mergeCell ref="A8:A10"/>
    <mergeCell ref="B8:B1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66D8-8517-42D0-9661-E826B1F6726A}">
  <sheetPr>
    <pageSetUpPr fitToPage="1"/>
  </sheetPr>
  <dimension ref="A1:I31"/>
  <sheetViews>
    <sheetView workbookViewId="0">
      <selection activeCell="T14" sqref="T14"/>
    </sheetView>
  </sheetViews>
  <sheetFormatPr baseColWidth="10" defaultRowHeight="12.75" x14ac:dyDescent="0.2"/>
  <cols>
    <col min="1" max="1" width="5.7109375" customWidth="1"/>
    <col min="2" max="2" width="30.5703125" customWidth="1"/>
    <col min="3" max="3" width="59.42578125" customWidth="1"/>
    <col min="4" max="4" width="7" style="1" hidden="1" customWidth="1"/>
    <col min="5" max="6" width="4.5703125" customWidth="1"/>
    <col min="7" max="7" width="4.42578125" customWidth="1"/>
    <col min="8" max="8" width="4.5703125" customWidth="1"/>
    <col min="9" max="9" width="8.7109375" customWidth="1"/>
  </cols>
  <sheetData>
    <row r="1" spans="1:9" ht="35.25" customHeight="1" x14ac:dyDescent="0.2">
      <c r="A1" s="45" t="s">
        <v>6</v>
      </c>
      <c r="B1" s="45"/>
      <c r="C1" s="39" t="s">
        <v>5</v>
      </c>
      <c r="D1" s="39"/>
      <c r="E1" s="39"/>
      <c r="F1" s="39"/>
      <c r="G1" s="39"/>
      <c r="H1" s="39"/>
      <c r="I1" s="40"/>
    </row>
    <row r="2" spans="1:9" x14ac:dyDescent="0.2">
      <c r="A2" s="45"/>
      <c r="B2" s="45"/>
      <c r="C2" s="41"/>
      <c r="D2" s="41"/>
      <c r="E2" s="41"/>
      <c r="F2" s="41"/>
      <c r="G2" s="41"/>
      <c r="H2" s="41"/>
      <c r="I2" s="42"/>
    </row>
    <row r="3" spans="1:9" x14ac:dyDescent="0.2">
      <c r="A3" s="46"/>
      <c r="B3" s="46"/>
      <c r="C3" s="43"/>
      <c r="D3" s="43"/>
      <c r="E3" s="43"/>
      <c r="F3" s="43"/>
      <c r="G3" s="43"/>
      <c r="H3" s="43"/>
      <c r="I3" s="44"/>
    </row>
    <row r="4" spans="1:9" ht="21" customHeight="1" x14ac:dyDescent="0.2">
      <c r="A4" s="65" t="s">
        <v>7</v>
      </c>
      <c r="B4" s="66"/>
      <c r="C4" s="21"/>
      <c r="D4" s="61" t="s">
        <v>36</v>
      </c>
      <c r="E4" s="62"/>
      <c r="F4" s="62"/>
      <c r="G4" s="62"/>
      <c r="H4" s="62"/>
      <c r="I4" s="63"/>
    </row>
    <row r="5" spans="1:9" ht="21" customHeight="1" x14ac:dyDescent="0.2">
      <c r="A5" s="3"/>
      <c r="B5" s="68" t="s">
        <v>39</v>
      </c>
      <c r="C5" s="22"/>
      <c r="D5" s="22"/>
      <c r="E5" s="22"/>
      <c r="F5" s="67"/>
      <c r="G5" s="67"/>
      <c r="H5" s="67"/>
      <c r="I5" s="69"/>
    </row>
    <row r="7" spans="1:9" x14ac:dyDescent="0.2">
      <c r="A7" s="24"/>
      <c r="B7" s="25" t="s">
        <v>8</v>
      </c>
      <c r="C7" s="26" t="s">
        <v>3</v>
      </c>
      <c r="D7" s="27" t="s">
        <v>2</v>
      </c>
      <c r="E7" s="28" t="s">
        <v>9</v>
      </c>
      <c r="F7" s="28" t="s">
        <v>11</v>
      </c>
      <c r="G7" s="28" t="s">
        <v>12</v>
      </c>
      <c r="H7" s="28" t="s">
        <v>13</v>
      </c>
      <c r="I7" s="28" t="s">
        <v>10</v>
      </c>
    </row>
    <row r="8" spans="1:9" s="2" customFormat="1" ht="48.75" customHeight="1" x14ac:dyDescent="0.2">
      <c r="A8" s="49">
        <v>1</v>
      </c>
      <c r="B8" s="64" t="s">
        <v>17</v>
      </c>
      <c r="C8" s="4" t="s">
        <v>14</v>
      </c>
      <c r="D8" s="5">
        <v>0.05</v>
      </c>
      <c r="E8" s="12"/>
      <c r="F8" s="12"/>
      <c r="G8" s="12"/>
      <c r="H8" s="12"/>
      <c r="I8" s="30">
        <f>IF(H8&lt;&gt;"",20/20,IF(G8&lt;&gt;"",15/20,IF(F8&lt;&gt;"",10/20,IF(E8&lt;&gt;"",4.9/20,0))))*$D$8*20</f>
        <v>0</v>
      </c>
    </row>
    <row r="9" spans="1:9" ht="45.75" customHeight="1" x14ac:dyDescent="0.2">
      <c r="A9" s="49"/>
      <c r="B9" s="64"/>
      <c r="C9" s="6" t="s">
        <v>15</v>
      </c>
      <c r="D9" s="7">
        <v>0.1</v>
      </c>
      <c r="E9" s="12"/>
      <c r="F9" s="12"/>
      <c r="G9" s="12"/>
      <c r="H9" s="12"/>
      <c r="I9" s="30">
        <f>IF(H9&lt;&gt;"",20/20,IF(G9&lt;&gt;"",15/20,IF(F9&lt;&gt;"",10/20,IF(E9&lt;&gt;"",5/20,0))))*$D$9*20</f>
        <v>0</v>
      </c>
    </row>
    <row r="10" spans="1:9" ht="45" customHeight="1" x14ac:dyDescent="0.2">
      <c r="A10" s="49"/>
      <c r="B10" s="52"/>
      <c r="C10" s="6" t="s">
        <v>16</v>
      </c>
      <c r="D10" s="7">
        <v>0.1</v>
      </c>
      <c r="E10" s="12"/>
      <c r="F10" s="12"/>
      <c r="G10" s="12"/>
      <c r="H10" s="12"/>
      <c r="I10" s="30">
        <f>IF(H10&lt;&gt;"",20/20,IF(G10&lt;&gt;"",15/20,IF(F10&lt;&gt;"",10/20,IF(E10&lt;&gt;"",5/20,0))))*$D$10*20</f>
        <v>0</v>
      </c>
    </row>
    <row r="11" spans="1:9" ht="41.25" customHeight="1" x14ac:dyDescent="0.2">
      <c r="A11" s="49">
        <v>2</v>
      </c>
      <c r="B11" s="50" t="s">
        <v>37</v>
      </c>
      <c r="C11" s="6" t="s">
        <v>18</v>
      </c>
      <c r="D11" s="8">
        <v>0.1</v>
      </c>
      <c r="E11" s="12"/>
      <c r="F11" s="12"/>
      <c r="G11" s="12"/>
      <c r="H11" s="12"/>
      <c r="I11" s="30">
        <f>IF(H11&lt;&gt;"",20/20,IF(G11&lt;&gt;"",15/20,IF(F11&lt;&gt;"",10/20,IF(E11&lt;&gt;"",5/20,0))))*$D$11*20</f>
        <v>0</v>
      </c>
    </row>
    <row r="12" spans="1:9" ht="40.5" customHeight="1" x14ac:dyDescent="0.2">
      <c r="A12" s="49"/>
      <c r="B12" s="50"/>
      <c r="C12" s="9" t="s">
        <v>19</v>
      </c>
      <c r="D12" s="8">
        <v>0.1</v>
      </c>
      <c r="E12" s="12"/>
      <c r="F12" s="12"/>
      <c r="G12" s="12"/>
      <c r="H12" s="12"/>
      <c r="I12" s="30">
        <f>IF(H12&lt;&gt;"",20/20,IF(G12&lt;&gt;"",15/20,IF(F12&lt;&gt;"",10/20,IF(E12&lt;&gt;"",5/20,0))))*$D$12*20</f>
        <v>0</v>
      </c>
    </row>
    <row r="13" spans="1:9" ht="47.25" customHeight="1" x14ac:dyDescent="0.2">
      <c r="A13" s="49">
        <v>3</v>
      </c>
      <c r="B13" s="50" t="s">
        <v>22</v>
      </c>
      <c r="C13" s="9" t="s">
        <v>20</v>
      </c>
      <c r="D13" s="8">
        <v>0.05</v>
      </c>
      <c r="E13" s="12"/>
      <c r="F13" s="12"/>
      <c r="G13" s="12"/>
      <c r="H13" s="12"/>
      <c r="I13" s="30">
        <f>IF(H13&lt;&gt;"",20/20,IF(G13&lt;&gt;"",15/20,IF(F13&lt;&gt;"",10/20,IF(E13&lt;&gt;"",4.9/20,0))))*$D$13*20</f>
        <v>0</v>
      </c>
    </row>
    <row r="14" spans="1:9" ht="44.25" customHeight="1" x14ac:dyDescent="0.2">
      <c r="A14" s="49"/>
      <c r="B14" s="50"/>
      <c r="C14" s="6" t="s">
        <v>21</v>
      </c>
      <c r="D14" s="8">
        <v>0.1</v>
      </c>
      <c r="E14" s="12"/>
      <c r="F14" s="12"/>
      <c r="G14" s="12"/>
      <c r="H14" s="12"/>
      <c r="I14" s="30">
        <f>IF(H14&lt;&gt;"",20/20,IF(G14&lt;&gt;"",15/20,IF(F14&lt;&gt;"",10/20,IF(E14&lt;&gt;"",5/20,0))))*$D$14*20</f>
        <v>0</v>
      </c>
    </row>
    <row r="15" spans="1:9" ht="37.5" customHeight="1" x14ac:dyDescent="0.2">
      <c r="A15" s="29">
        <v>4</v>
      </c>
      <c r="B15" s="10" t="s">
        <v>23</v>
      </c>
      <c r="C15" s="6" t="s">
        <v>24</v>
      </c>
      <c r="D15" s="8">
        <v>0.1</v>
      </c>
      <c r="E15" s="12"/>
      <c r="F15" s="12"/>
      <c r="G15" s="12"/>
      <c r="H15" s="12"/>
      <c r="I15" s="30">
        <f>IF(H15&lt;&gt;"",20/20,IF(G15&lt;&gt;"",15/20,IF(F15&lt;&gt;"",10/20,IF(E15&lt;&gt;"",5/20,0))))*$D$15*20</f>
        <v>0</v>
      </c>
    </row>
    <row r="16" spans="1:9" ht="63" x14ac:dyDescent="0.2">
      <c r="A16" s="29">
        <v>5</v>
      </c>
      <c r="B16" s="10" t="s">
        <v>25</v>
      </c>
      <c r="C16" s="9" t="s">
        <v>26</v>
      </c>
      <c r="D16" s="8">
        <v>0.1</v>
      </c>
      <c r="E16" s="12"/>
      <c r="F16" s="12"/>
      <c r="G16" s="12"/>
      <c r="H16" s="12"/>
      <c r="I16" s="30">
        <f>IF(H16&lt;&gt;"",20/20,IF(G16&lt;&gt;"",15/20,IF(F16&lt;&gt;"",10/20,IF(E16&lt;&gt;"",5/20,0))))*$D$16*20</f>
        <v>0</v>
      </c>
    </row>
    <row r="17" spans="1:9" ht="47.25" x14ac:dyDescent="0.2">
      <c r="A17" s="29">
        <v>6</v>
      </c>
      <c r="B17" s="10" t="s">
        <v>27</v>
      </c>
      <c r="C17" s="6" t="s">
        <v>38</v>
      </c>
      <c r="D17" s="8">
        <v>0.05</v>
      </c>
      <c r="E17" s="12"/>
      <c r="F17" s="12"/>
      <c r="G17" s="12"/>
      <c r="H17" s="12"/>
      <c r="I17" s="30">
        <f>IF(H17&lt;&gt;"",20/20,IF(G17&lt;&gt;"",15/20,IF(F17&lt;&gt;"",10/20,IF(E17&lt;&gt;"",5/20,0))))*$D$17*20</f>
        <v>0</v>
      </c>
    </row>
    <row r="18" spans="1:9" ht="58.5" customHeight="1" x14ac:dyDescent="0.2">
      <c r="A18" s="47">
        <v>7</v>
      </c>
      <c r="B18" s="51" t="s">
        <v>28</v>
      </c>
      <c r="C18" s="6" t="s">
        <v>34</v>
      </c>
      <c r="D18" s="8">
        <v>0.1</v>
      </c>
      <c r="E18" s="12"/>
      <c r="F18" s="12"/>
      <c r="G18" s="12"/>
      <c r="H18" s="12"/>
      <c r="I18" s="30">
        <f>IF(H18&lt;&gt;"",20/20,IF(G18&lt;&gt;"",15/20,IF(F18&lt;&gt;"",10/20,IF(E18&lt;&gt;"",5/20,0))))*$D$18*20</f>
        <v>0</v>
      </c>
    </row>
    <row r="19" spans="1:9" ht="56.25" customHeight="1" x14ac:dyDescent="0.2">
      <c r="A19" s="48"/>
      <c r="B19" s="52"/>
      <c r="C19" s="6" t="s">
        <v>35</v>
      </c>
      <c r="D19" s="8">
        <v>0.05</v>
      </c>
      <c r="E19" s="12"/>
      <c r="F19" s="12"/>
      <c r="G19" s="12"/>
      <c r="H19" s="12"/>
      <c r="I19" s="30">
        <f>IF(H19&lt;&gt;"",20/20,IF(G19&lt;&gt;"",15/20,IF(F19&lt;&gt;"",10/20,IF(E19&lt;&gt;"",5/20,0))))*$D$19*20</f>
        <v>0</v>
      </c>
    </row>
    <row r="20" spans="1:9" ht="26.25" customHeight="1" x14ac:dyDescent="0.2">
      <c r="A20" s="53" t="s">
        <v>1</v>
      </c>
      <c r="B20" s="54"/>
      <c r="C20" s="31" t="s">
        <v>0</v>
      </c>
      <c r="D20" s="11">
        <f>SUM(D8:D19)</f>
        <v>1</v>
      </c>
      <c r="E20" s="55">
        <f>SUM(I8:I19)</f>
        <v>0</v>
      </c>
      <c r="F20" s="55"/>
      <c r="G20" s="55"/>
      <c r="H20" s="55"/>
      <c r="I20" s="55"/>
    </row>
    <row r="21" spans="1:9" ht="74.25" customHeight="1" x14ac:dyDescent="0.2">
      <c r="A21" s="56" t="s">
        <v>29</v>
      </c>
      <c r="B21" s="57"/>
      <c r="C21" s="58" t="s">
        <v>4</v>
      </c>
      <c r="D21" s="59"/>
      <c r="E21" s="59"/>
      <c r="F21" s="59"/>
      <c r="G21" s="59"/>
      <c r="H21" s="59"/>
      <c r="I21" s="60"/>
    </row>
    <row r="22" spans="1:9" ht="13.5" customHeight="1" x14ac:dyDescent="0.2">
      <c r="A22" s="32" t="s">
        <v>30</v>
      </c>
      <c r="B22" s="33"/>
      <c r="C22" s="34"/>
      <c r="D22" s="23" t="s">
        <v>33</v>
      </c>
      <c r="E22" s="13"/>
      <c r="F22" s="13"/>
      <c r="G22" s="13"/>
      <c r="H22" s="13"/>
      <c r="I22" s="14"/>
    </row>
    <row r="23" spans="1:9" x14ac:dyDescent="0.2">
      <c r="A23" s="35" t="s">
        <v>31</v>
      </c>
      <c r="B23" s="36"/>
      <c r="C23" s="36" t="s">
        <v>32</v>
      </c>
      <c r="D23" s="15"/>
      <c r="E23" s="16"/>
      <c r="F23" s="16"/>
      <c r="G23" s="16"/>
      <c r="H23" s="16"/>
      <c r="I23" s="17"/>
    </row>
    <row r="24" spans="1:9" x14ac:dyDescent="0.2">
      <c r="A24" s="35"/>
      <c r="B24" s="36"/>
      <c r="C24" s="36"/>
      <c r="D24" s="15"/>
      <c r="E24" s="16"/>
      <c r="F24" s="16"/>
      <c r="G24" s="16"/>
      <c r="H24" s="16"/>
      <c r="I24" s="17"/>
    </row>
    <row r="25" spans="1:9" x14ac:dyDescent="0.2">
      <c r="A25" s="35"/>
      <c r="B25" s="36"/>
      <c r="C25" s="36"/>
      <c r="D25" s="15"/>
      <c r="E25" s="16"/>
      <c r="F25" s="16"/>
      <c r="G25" s="16"/>
      <c r="H25" s="16"/>
      <c r="I25" s="17"/>
    </row>
    <row r="26" spans="1:9" x14ac:dyDescent="0.2">
      <c r="A26" s="37"/>
      <c r="B26" s="38"/>
      <c r="C26" s="38"/>
      <c r="D26" s="18"/>
      <c r="E26" s="19"/>
      <c r="F26" s="19"/>
      <c r="G26" s="19"/>
      <c r="H26" s="19"/>
      <c r="I26" s="20"/>
    </row>
    <row r="31" spans="1:9" ht="111.75" customHeight="1" x14ac:dyDescent="0.2"/>
  </sheetData>
  <sheetProtection algorithmName="SHA-512" hashValue="O8GRpb8R+DfMkhd/wnr94RFJDN/UyLmvmeJYOe6yg7WjIMq5/O70t3UVzst/k+9efxRYDhAt5zdYUa5K8bhAog==" saltValue="QLGVoJCsOIK8RkVGcZ31cg==" spinCount="100000" sheet="1" objects="1" scenarios="1"/>
  <mergeCells count="19">
    <mergeCell ref="A20:B20"/>
    <mergeCell ref="E20:I20"/>
    <mergeCell ref="A21:B21"/>
    <mergeCell ref="C21:I21"/>
    <mergeCell ref="A22:C22"/>
    <mergeCell ref="A23:B26"/>
    <mergeCell ref="C23:C26"/>
    <mergeCell ref="A11:A12"/>
    <mergeCell ref="B11:B12"/>
    <mergeCell ref="A13:A14"/>
    <mergeCell ref="B13:B14"/>
    <mergeCell ref="A18:A19"/>
    <mergeCell ref="B18:B19"/>
    <mergeCell ref="A1:B3"/>
    <mergeCell ref="C1:I3"/>
    <mergeCell ref="A4:B4"/>
    <mergeCell ref="D4:I4"/>
    <mergeCell ref="A8:A10"/>
    <mergeCell ref="B8:B1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7766-B4C6-4BA6-8A79-B57610F98B59}">
  <sheetPr>
    <pageSetUpPr fitToPage="1"/>
  </sheetPr>
  <dimension ref="A1:I31"/>
  <sheetViews>
    <sheetView workbookViewId="0">
      <selection activeCell="T14" sqref="T14"/>
    </sheetView>
  </sheetViews>
  <sheetFormatPr baseColWidth="10" defaultRowHeight="12.75" x14ac:dyDescent="0.2"/>
  <cols>
    <col min="1" max="1" width="5.7109375" customWidth="1"/>
    <col min="2" max="2" width="30.5703125" customWidth="1"/>
    <col min="3" max="3" width="59.42578125" customWidth="1"/>
    <col min="4" max="4" width="7" style="1" hidden="1" customWidth="1"/>
    <col min="5" max="6" width="4.5703125" customWidth="1"/>
    <col min="7" max="7" width="4.42578125" customWidth="1"/>
    <col min="8" max="8" width="4.5703125" customWidth="1"/>
    <col min="9" max="9" width="8.7109375" customWidth="1"/>
  </cols>
  <sheetData>
    <row r="1" spans="1:9" ht="35.25" customHeight="1" x14ac:dyDescent="0.2">
      <c r="A1" s="45" t="s">
        <v>6</v>
      </c>
      <c r="B1" s="45"/>
      <c r="C1" s="39" t="s">
        <v>5</v>
      </c>
      <c r="D1" s="39"/>
      <c r="E1" s="39"/>
      <c r="F1" s="39"/>
      <c r="G1" s="39"/>
      <c r="H1" s="39"/>
      <c r="I1" s="40"/>
    </row>
    <row r="2" spans="1:9" x14ac:dyDescent="0.2">
      <c r="A2" s="45"/>
      <c r="B2" s="45"/>
      <c r="C2" s="41"/>
      <c r="D2" s="41"/>
      <c r="E2" s="41"/>
      <c r="F2" s="41"/>
      <c r="G2" s="41"/>
      <c r="H2" s="41"/>
      <c r="I2" s="42"/>
    </row>
    <row r="3" spans="1:9" x14ac:dyDescent="0.2">
      <c r="A3" s="46"/>
      <c r="B3" s="46"/>
      <c r="C3" s="43"/>
      <c r="D3" s="43"/>
      <c r="E3" s="43"/>
      <c r="F3" s="43"/>
      <c r="G3" s="43"/>
      <c r="H3" s="43"/>
      <c r="I3" s="44"/>
    </row>
    <row r="4" spans="1:9" ht="21" customHeight="1" x14ac:dyDescent="0.2">
      <c r="A4" s="65" t="s">
        <v>7</v>
      </c>
      <c r="B4" s="66"/>
      <c r="C4" s="21"/>
      <c r="D4" s="61" t="s">
        <v>36</v>
      </c>
      <c r="E4" s="62"/>
      <c r="F4" s="62"/>
      <c r="G4" s="62"/>
      <c r="H4" s="62"/>
      <c r="I4" s="63"/>
    </row>
    <row r="5" spans="1:9" ht="21" customHeight="1" x14ac:dyDescent="0.2">
      <c r="A5" s="3"/>
      <c r="B5" s="68" t="s">
        <v>39</v>
      </c>
      <c r="C5" s="22"/>
      <c r="D5" s="22"/>
      <c r="E5" s="22"/>
      <c r="F5" s="67"/>
      <c r="G5" s="67"/>
      <c r="H5" s="67"/>
      <c r="I5" s="69"/>
    </row>
    <row r="7" spans="1:9" x14ac:dyDescent="0.2">
      <c r="A7" s="24"/>
      <c r="B7" s="25" t="s">
        <v>8</v>
      </c>
      <c r="C7" s="26" t="s">
        <v>3</v>
      </c>
      <c r="D7" s="27" t="s">
        <v>2</v>
      </c>
      <c r="E7" s="28" t="s">
        <v>9</v>
      </c>
      <c r="F7" s="28" t="s">
        <v>11</v>
      </c>
      <c r="G7" s="28" t="s">
        <v>12</v>
      </c>
      <c r="H7" s="28" t="s">
        <v>13</v>
      </c>
      <c r="I7" s="28" t="s">
        <v>10</v>
      </c>
    </row>
    <row r="8" spans="1:9" s="2" customFormat="1" ht="48.75" customHeight="1" x14ac:dyDescent="0.2">
      <c r="A8" s="49">
        <v>1</v>
      </c>
      <c r="B8" s="64" t="s">
        <v>17</v>
      </c>
      <c r="C8" s="4" t="s">
        <v>14</v>
      </c>
      <c r="D8" s="5">
        <v>0.05</v>
      </c>
      <c r="E8" s="12"/>
      <c r="F8" s="12"/>
      <c r="G8" s="12"/>
      <c r="H8" s="12"/>
      <c r="I8" s="30">
        <f>IF(H8&lt;&gt;"",20/20,IF(G8&lt;&gt;"",15/20,IF(F8&lt;&gt;"",10/20,IF(E8&lt;&gt;"",4.9/20,0))))*$D$8*20</f>
        <v>0</v>
      </c>
    </row>
    <row r="9" spans="1:9" ht="45.75" customHeight="1" x14ac:dyDescent="0.2">
      <c r="A9" s="49"/>
      <c r="B9" s="64"/>
      <c r="C9" s="6" t="s">
        <v>15</v>
      </c>
      <c r="D9" s="7">
        <v>0.1</v>
      </c>
      <c r="E9" s="12"/>
      <c r="F9" s="12"/>
      <c r="G9" s="12"/>
      <c r="H9" s="12"/>
      <c r="I9" s="30">
        <f>IF(H9&lt;&gt;"",20/20,IF(G9&lt;&gt;"",15/20,IF(F9&lt;&gt;"",10/20,IF(E9&lt;&gt;"",5/20,0))))*$D$9*20</f>
        <v>0</v>
      </c>
    </row>
    <row r="10" spans="1:9" ht="45" customHeight="1" x14ac:dyDescent="0.2">
      <c r="A10" s="49"/>
      <c r="B10" s="52"/>
      <c r="C10" s="6" t="s">
        <v>16</v>
      </c>
      <c r="D10" s="7">
        <v>0.1</v>
      </c>
      <c r="E10" s="12"/>
      <c r="F10" s="12"/>
      <c r="G10" s="12"/>
      <c r="H10" s="12"/>
      <c r="I10" s="30">
        <f>IF(H10&lt;&gt;"",20/20,IF(G10&lt;&gt;"",15/20,IF(F10&lt;&gt;"",10/20,IF(E10&lt;&gt;"",5/20,0))))*$D$10*20</f>
        <v>0</v>
      </c>
    </row>
    <row r="11" spans="1:9" ht="41.25" customHeight="1" x14ac:dyDescent="0.2">
      <c r="A11" s="49">
        <v>2</v>
      </c>
      <c r="B11" s="50" t="s">
        <v>37</v>
      </c>
      <c r="C11" s="6" t="s">
        <v>18</v>
      </c>
      <c r="D11" s="8">
        <v>0.1</v>
      </c>
      <c r="E11" s="12"/>
      <c r="F11" s="12"/>
      <c r="G11" s="12"/>
      <c r="H11" s="12"/>
      <c r="I11" s="30">
        <f>IF(H11&lt;&gt;"",20/20,IF(G11&lt;&gt;"",15/20,IF(F11&lt;&gt;"",10/20,IF(E11&lt;&gt;"",5/20,0))))*$D$11*20</f>
        <v>0</v>
      </c>
    </row>
    <row r="12" spans="1:9" ht="40.5" customHeight="1" x14ac:dyDescent="0.2">
      <c r="A12" s="49"/>
      <c r="B12" s="50"/>
      <c r="C12" s="9" t="s">
        <v>19</v>
      </c>
      <c r="D12" s="8">
        <v>0.1</v>
      </c>
      <c r="E12" s="12"/>
      <c r="F12" s="12"/>
      <c r="G12" s="12"/>
      <c r="H12" s="12"/>
      <c r="I12" s="30">
        <f>IF(H12&lt;&gt;"",20/20,IF(G12&lt;&gt;"",15/20,IF(F12&lt;&gt;"",10/20,IF(E12&lt;&gt;"",5/20,0))))*$D$12*20</f>
        <v>0</v>
      </c>
    </row>
    <row r="13" spans="1:9" ht="47.25" customHeight="1" x14ac:dyDescent="0.2">
      <c r="A13" s="49">
        <v>3</v>
      </c>
      <c r="B13" s="50" t="s">
        <v>22</v>
      </c>
      <c r="C13" s="9" t="s">
        <v>20</v>
      </c>
      <c r="D13" s="8">
        <v>0.05</v>
      </c>
      <c r="E13" s="12"/>
      <c r="F13" s="12"/>
      <c r="G13" s="12"/>
      <c r="H13" s="12"/>
      <c r="I13" s="30">
        <f>IF(H13&lt;&gt;"",20/20,IF(G13&lt;&gt;"",15/20,IF(F13&lt;&gt;"",10/20,IF(E13&lt;&gt;"",4.9/20,0))))*$D$13*20</f>
        <v>0</v>
      </c>
    </row>
    <row r="14" spans="1:9" ht="44.25" customHeight="1" x14ac:dyDescent="0.2">
      <c r="A14" s="49"/>
      <c r="B14" s="50"/>
      <c r="C14" s="6" t="s">
        <v>21</v>
      </c>
      <c r="D14" s="8">
        <v>0.1</v>
      </c>
      <c r="E14" s="12"/>
      <c r="F14" s="12"/>
      <c r="G14" s="12"/>
      <c r="H14" s="12"/>
      <c r="I14" s="30">
        <f>IF(H14&lt;&gt;"",20/20,IF(G14&lt;&gt;"",15/20,IF(F14&lt;&gt;"",10/20,IF(E14&lt;&gt;"",5/20,0))))*$D$14*20</f>
        <v>0</v>
      </c>
    </row>
    <row r="15" spans="1:9" ht="37.5" customHeight="1" x14ac:dyDescent="0.2">
      <c r="A15" s="29">
        <v>4</v>
      </c>
      <c r="B15" s="10" t="s">
        <v>23</v>
      </c>
      <c r="C15" s="6" t="s">
        <v>24</v>
      </c>
      <c r="D15" s="8">
        <v>0.1</v>
      </c>
      <c r="E15" s="12"/>
      <c r="F15" s="12"/>
      <c r="G15" s="12"/>
      <c r="H15" s="12"/>
      <c r="I15" s="30">
        <f>IF(H15&lt;&gt;"",20/20,IF(G15&lt;&gt;"",15/20,IF(F15&lt;&gt;"",10/20,IF(E15&lt;&gt;"",5/20,0))))*$D$15*20</f>
        <v>0</v>
      </c>
    </row>
    <row r="16" spans="1:9" ht="63" x14ac:dyDescent="0.2">
      <c r="A16" s="29">
        <v>5</v>
      </c>
      <c r="B16" s="10" t="s">
        <v>25</v>
      </c>
      <c r="C16" s="9" t="s">
        <v>26</v>
      </c>
      <c r="D16" s="8">
        <v>0.1</v>
      </c>
      <c r="E16" s="12"/>
      <c r="F16" s="12"/>
      <c r="G16" s="12"/>
      <c r="H16" s="12"/>
      <c r="I16" s="30">
        <f>IF(H16&lt;&gt;"",20/20,IF(G16&lt;&gt;"",15/20,IF(F16&lt;&gt;"",10/20,IF(E16&lt;&gt;"",5/20,0))))*$D$16*20</f>
        <v>0</v>
      </c>
    </row>
    <row r="17" spans="1:9" ht="47.25" x14ac:dyDescent="0.2">
      <c r="A17" s="29">
        <v>6</v>
      </c>
      <c r="B17" s="10" t="s">
        <v>27</v>
      </c>
      <c r="C17" s="6" t="s">
        <v>38</v>
      </c>
      <c r="D17" s="8">
        <v>0.05</v>
      </c>
      <c r="E17" s="12"/>
      <c r="F17" s="12"/>
      <c r="G17" s="12"/>
      <c r="H17" s="12"/>
      <c r="I17" s="30">
        <f>IF(H17&lt;&gt;"",20/20,IF(G17&lt;&gt;"",15/20,IF(F17&lt;&gt;"",10/20,IF(E17&lt;&gt;"",5/20,0))))*$D$17*20</f>
        <v>0</v>
      </c>
    </row>
    <row r="18" spans="1:9" ht="58.5" customHeight="1" x14ac:dyDescent="0.2">
      <c r="A18" s="47">
        <v>7</v>
      </c>
      <c r="B18" s="51" t="s">
        <v>28</v>
      </c>
      <c r="C18" s="6" t="s">
        <v>34</v>
      </c>
      <c r="D18" s="8">
        <v>0.1</v>
      </c>
      <c r="E18" s="12"/>
      <c r="F18" s="12"/>
      <c r="G18" s="12"/>
      <c r="H18" s="12"/>
      <c r="I18" s="30">
        <f>IF(H18&lt;&gt;"",20/20,IF(G18&lt;&gt;"",15/20,IF(F18&lt;&gt;"",10/20,IF(E18&lt;&gt;"",5/20,0))))*$D$18*20</f>
        <v>0</v>
      </c>
    </row>
    <row r="19" spans="1:9" ht="56.25" customHeight="1" x14ac:dyDescent="0.2">
      <c r="A19" s="48"/>
      <c r="B19" s="52"/>
      <c r="C19" s="6" t="s">
        <v>35</v>
      </c>
      <c r="D19" s="8">
        <v>0.05</v>
      </c>
      <c r="E19" s="12"/>
      <c r="F19" s="12"/>
      <c r="G19" s="12"/>
      <c r="H19" s="12"/>
      <c r="I19" s="30">
        <f>IF(H19&lt;&gt;"",20/20,IF(G19&lt;&gt;"",15/20,IF(F19&lt;&gt;"",10/20,IF(E19&lt;&gt;"",5/20,0))))*$D$19*20</f>
        <v>0</v>
      </c>
    </row>
    <row r="20" spans="1:9" ht="26.25" customHeight="1" x14ac:dyDescent="0.2">
      <c r="A20" s="53" t="s">
        <v>1</v>
      </c>
      <c r="B20" s="54"/>
      <c r="C20" s="31" t="s">
        <v>0</v>
      </c>
      <c r="D20" s="11">
        <f>SUM(D8:D19)</f>
        <v>1</v>
      </c>
      <c r="E20" s="55">
        <f>SUM(I8:I19)</f>
        <v>0</v>
      </c>
      <c r="F20" s="55"/>
      <c r="G20" s="55"/>
      <c r="H20" s="55"/>
      <c r="I20" s="55"/>
    </row>
    <row r="21" spans="1:9" ht="74.25" customHeight="1" x14ac:dyDescent="0.2">
      <c r="A21" s="56" t="s">
        <v>29</v>
      </c>
      <c r="B21" s="57"/>
      <c r="C21" s="58" t="s">
        <v>4</v>
      </c>
      <c r="D21" s="59"/>
      <c r="E21" s="59"/>
      <c r="F21" s="59"/>
      <c r="G21" s="59"/>
      <c r="H21" s="59"/>
      <c r="I21" s="60"/>
    </row>
    <row r="22" spans="1:9" ht="13.5" customHeight="1" x14ac:dyDescent="0.2">
      <c r="A22" s="32" t="s">
        <v>30</v>
      </c>
      <c r="B22" s="33"/>
      <c r="C22" s="34"/>
      <c r="D22" s="23" t="s">
        <v>33</v>
      </c>
      <c r="E22" s="13"/>
      <c r="F22" s="13"/>
      <c r="G22" s="13"/>
      <c r="H22" s="13"/>
      <c r="I22" s="14"/>
    </row>
    <row r="23" spans="1:9" x14ac:dyDescent="0.2">
      <c r="A23" s="35" t="s">
        <v>31</v>
      </c>
      <c r="B23" s="36"/>
      <c r="C23" s="36" t="s">
        <v>32</v>
      </c>
      <c r="D23" s="15"/>
      <c r="E23" s="16"/>
      <c r="F23" s="16"/>
      <c r="G23" s="16"/>
      <c r="H23" s="16"/>
      <c r="I23" s="17"/>
    </row>
    <row r="24" spans="1:9" x14ac:dyDescent="0.2">
      <c r="A24" s="35"/>
      <c r="B24" s="36"/>
      <c r="C24" s="36"/>
      <c r="D24" s="15"/>
      <c r="E24" s="16"/>
      <c r="F24" s="16"/>
      <c r="G24" s="16"/>
      <c r="H24" s="16"/>
      <c r="I24" s="17"/>
    </row>
    <row r="25" spans="1:9" x14ac:dyDescent="0.2">
      <c r="A25" s="35"/>
      <c r="B25" s="36"/>
      <c r="C25" s="36"/>
      <c r="D25" s="15"/>
      <c r="E25" s="16"/>
      <c r="F25" s="16"/>
      <c r="G25" s="16"/>
      <c r="H25" s="16"/>
      <c r="I25" s="17"/>
    </row>
    <row r="26" spans="1:9" x14ac:dyDescent="0.2">
      <c r="A26" s="37"/>
      <c r="B26" s="38"/>
      <c r="C26" s="38"/>
      <c r="D26" s="18"/>
      <c r="E26" s="19"/>
      <c r="F26" s="19"/>
      <c r="G26" s="19"/>
      <c r="H26" s="19"/>
      <c r="I26" s="20"/>
    </row>
    <row r="31" spans="1:9" ht="111.75" customHeight="1" x14ac:dyDescent="0.2"/>
  </sheetData>
  <sheetProtection algorithmName="SHA-512" hashValue="O8GRpb8R+DfMkhd/wnr94RFJDN/UyLmvmeJYOe6yg7WjIMq5/O70t3UVzst/k+9efxRYDhAt5zdYUa5K8bhAog==" saltValue="QLGVoJCsOIK8RkVGcZ31cg==" spinCount="100000" sheet="1" objects="1" scenarios="1"/>
  <mergeCells count="19">
    <mergeCell ref="A20:B20"/>
    <mergeCell ref="E20:I20"/>
    <mergeCell ref="A21:B21"/>
    <mergeCell ref="C21:I21"/>
    <mergeCell ref="A22:C22"/>
    <mergeCell ref="A23:B26"/>
    <mergeCell ref="C23:C26"/>
    <mergeCell ref="A11:A12"/>
    <mergeCell ref="B11:B12"/>
    <mergeCell ref="A13:A14"/>
    <mergeCell ref="B13:B14"/>
    <mergeCell ref="A18:A19"/>
    <mergeCell ref="B18:B19"/>
    <mergeCell ref="A1:B3"/>
    <mergeCell ref="C1:I3"/>
    <mergeCell ref="A4:B4"/>
    <mergeCell ref="D4:I4"/>
    <mergeCell ref="A8:A10"/>
    <mergeCell ref="B8:B1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Grille_évaluation_Trame</vt:lpstr>
      <vt:lpstr>Elève 1</vt:lpstr>
      <vt:lpstr>Elève 2</vt:lpstr>
      <vt:lpstr>Elève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 SALIN</dc:creator>
  <cp:lastModifiedBy>Teddy</cp:lastModifiedBy>
  <cp:lastPrinted>2022-03-25T21:58:00Z</cp:lastPrinted>
  <dcterms:created xsi:type="dcterms:W3CDTF">2019-03-06T14:54:47Z</dcterms:created>
  <dcterms:modified xsi:type="dcterms:W3CDTF">2022-03-28T02:55:59Z</dcterms:modified>
</cp:coreProperties>
</file>